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AGOST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GOST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11" i="5"/>
  <c r="D14" i="5"/>
  <c r="D16" i="5"/>
  <c r="D15" i="5"/>
  <c r="D13" i="5"/>
  <c r="D10" i="5" l="1"/>
  <c r="D25" i="5" l="1"/>
  <c r="E25" i="5" l="1"/>
  <c r="F25" i="5"/>
  <c r="G25" i="5"/>
  <c r="H25" i="5"/>
  <c r="I25" i="5"/>
  <c r="J25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ESTA FACTURA QUEDO PENDIENTE PORQUE SE EXCEDIA DEL MONTO DE COMPRA DIRECTA.</t>
        </r>
      </text>
    </comment>
  </commentList>
</comments>
</file>

<file path=xl/sharedStrings.xml><?xml version="1.0" encoding="utf-8"?>
<sst xmlns="http://schemas.openxmlformats.org/spreadsheetml/2006/main" count="259" uniqueCount="179">
  <si>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</si>
  <si>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</si>
  <si>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</si>
  <si>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</si>
  <si>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</si>
  <si>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</si>
  <si>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</si>
  <si>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</si>
  <si>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</si>
  <si>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</si>
  <si>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</si>
  <si>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</si>
  <si>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</si>
  <si>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</si>
  <si>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</si>
  <si>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</si>
  <si>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</si>
  <si>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</si>
  <si>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</si>
  <si>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</si>
  <si>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</si>
  <si>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</si>
  <si>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</si>
  <si>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</si>
  <si>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</si>
  <si>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</si>
  <si>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</si>
  <si>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</si>
  <si>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</si>
  <si>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</si>
  <si>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</si>
  <si>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</si>
  <si>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</si>
  <si>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</si>
  <si>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</si>
  <si>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</si>
  <si>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</si>
  <si>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</si>
  <si>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</si>
  <si>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</si>
  <si>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</si>
  <si>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</si>
  <si>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</si>
  <si>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</si>
  <si>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</si>
  <si>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</si>
  <si>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</si>
  <si>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</si>
  <si>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</si>
  <si>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</si>
  <si>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</si>
  <si>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</si>
  <si>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</si>
  <si>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</si>
  <si>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</si>
  <si>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</si>
  <si>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</si>
  <si>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</si>
  <si>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</si>
  <si>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</si>
  <si>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</si>
  <si>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</si>
  <si>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</si>
  <si>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</si>
  <si>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</si>
  <si>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</si>
  <si>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</si>
  <si>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</si>
  <si>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</si>
  <si>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</si>
  <si>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</si>
  <si>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</si>
  <si>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</si>
  <si>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</si>
  <si>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</si>
  <si>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</si>
  <si>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</si>
  <si>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</si>
  <si>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</si>
  <si>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</si>
  <si>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</si>
  <si>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</si>
  <si>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</si>
  <si>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</si>
  <si>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</si>
  <si>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</si>
  <si>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</si>
  <si>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</si>
  <si>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</si>
  <si>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</si>
  <si>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</si>
  <si>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</si>
  <si>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</si>
  <si>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</si>
  <si>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</si>
  <si>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</si>
  <si>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</si>
  <si>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</si>
  <si>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</si>
  <si>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</si>
  <si>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</si>
  <si>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</si>
  <si>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</si>
  <si>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</si>
  <si>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</si>
  <si>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</si>
  <si>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</si>
  <si>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</si>
  <si>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</si>
  <si>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</si>
  <si>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</si>
  <si>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</si>
  <si>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</si>
  <si>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</si>
  <si>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</si>
  <si>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</si>
  <si>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</si>
  <si>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</si>
  <si>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</si>
  <si>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</si>
  <si>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</si>
  <si>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</si>
  <si>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</si>
  <si>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</si>
  <si>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</si>
  <si>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</si>
  <si>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</si>
  <si>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</si>
  <si>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</si>
  <si>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</si>
  <si>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</si>
  <si>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</si>
  <si>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</si>
  <si>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</si>
  <si>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</si>
  <si>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</si>
  <si>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</si>
  <si>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</si>
  <si>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</si>
  <si>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</si>
  <si>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</si>
  <si>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</si>
  <si>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</si>
  <si>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</si>
  <si>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</si>
  <si>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</si>
  <si>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</si>
  <si>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</si>
  <si>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</si>
  <si>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</si>
  <si>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</si>
  <si>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</si>
  <si>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</si>
  <si>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</si>
  <si>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</si>
  <si>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</si>
  <si>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</si>
  <si>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</si>
  <si>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</si>
  <si>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</si>
  <si>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</si>
  <si>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</si>
  <si>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</si>
  <si>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</si>
  <si>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>CREATIE LEGAL</t>
  </si>
  <si>
    <t>ELABORACION DE ESCRITO Y NOTIFICACIONES</t>
  </si>
  <si>
    <t>BARNA BUSINES SCHOL</t>
  </si>
  <si>
    <t>MAETRIA  LIDERAZGO G. PUBLICA (EIZABETH R. PAVON)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</si>
  <si>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</si>
  <si>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</si>
  <si>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HAROLD SCHIMENSKY</t>
  </si>
  <si>
    <t>SERVICIOS NOTARIALES</t>
  </si>
  <si>
    <t>INDOCAL</t>
  </si>
  <si>
    <t xml:space="preserve">                                     01/01/2014 HASTA 31/08/2017</t>
  </si>
  <si>
    <t xml:space="preserve">PARQUEOS  ABRIL - DICIEMBRE 2014/ENERO -DICIEMBRE 2015/ENERO HASTA JULIO  2016. Y JUNIO,JULIO Y AGOSTO 2017    </t>
  </si>
  <si>
    <t>ADN</t>
  </si>
  <si>
    <t>SERVICIO RECOGIDA DE BASURA</t>
  </si>
  <si>
    <t>CERTV</t>
  </si>
  <si>
    <t>10% DEL PRESUPUESTO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</si>
</sst>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workbookViewId="0">
      <selection activeCell="I17" sqref="I17"/>
    </sheetView>
  </sheetViews>
  <sheetFormatPr baseColWidth="10" defaultRowHeight="15" x14ac:dyDescent="0.25"/>
  <cols>
    <col min="1" max="1" width="13.7109375" customWidth="1"/>
    <col min="2" max="2" width="21.140625" customWidth="1"/>
    <col min="3" max="3" width="54.28515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168</v>
      </c>
      <c r="C2" s="47"/>
      <c r="D2" s="12"/>
    </row>
    <row r="3" spans="1:11" x14ac:dyDescent="0.25">
      <c r="B3" s="48" t="s">
        <v>169</v>
      </c>
      <c r="C3" s="4"/>
      <c r="D3" s="12"/>
    </row>
    <row r="4" spans="1:11" x14ac:dyDescent="0.25">
      <c r="B4" s="7"/>
      <c r="C4" s="76" t="s">
        <v>161</v>
      </c>
      <c r="D4" s="8"/>
      <c r="E4" s="7"/>
    </row>
    <row r="5" spans="1:11" x14ac:dyDescent="0.25">
      <c r="B5" s="7"/>
      <c r="C5" s="74" t="s">
        <v>162</v>
      </c>
      <c r="D5" s="8"/>
      <c r="E5" s="7"/>
      <c r="G5" t="s">
        <v>160</v>
      </c>
    </row>
    <row r="6" spans="1:11" x14ac:dyDescent="0.25">
      <c r="B6" s="7"/>
      <c r="C6" s="75" t="s">
        <v>173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174</v>
      </c>
      <c r="D9" s="60">
        <f>E9+F9+H9+I9</f>
        <v>217000</v>
      </c>
      <c r="E9" s="58">
        <v>7000</v>
      </c>
      <c r="F9" s="58">
        <v>7000</v>
      </c>
      <c r="G9" s="58"/>
      <c r="H9" s="62">
        <v>49000</v>
      </c>
      <c r="I9" s="73">
        <v>154000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42808</v>
      </c>
      <c r="B11" s="54" t="s">
        <v>166</v>
      </c>
      <c r="C11" s="57" t="s">
        <v>167</v>
      </c>
      <c r="D11" s="58">
        <f>I11</f>
        <v>202512.5</v>
      </c>
      <c r="E11" s="58"/>
      <c r="F11" s="58"/>
      <c r="G11" s="58"/>
      <c r="H11" s="58"/>
      <c r="I11" s="58">
        <v>202512.5</v>
      </c>
      <c r="J11" s="62"/>
      <c r="K11" s="55"/>
    </row>
    <row r="12" spans="1:11" x14ac:dyDescent="0.25">
      <c r="A12" s="53">
        <v>42886</v>
      </c>
      <c r="B12" s="54" t="s">
        <v>170</v>
      </c>
      <c r="C12" s="57" t="s">
        <v>171</v>
      </c>
      <c r="D12" s="58">
        <v>35400</v>
      </c>
      <c r="E12" s="58"/>
      <c r="F12" s="58"/>
      <c r="G12" s="58"/>
      <c r="H12" s="58">
        <v>35400</v>
      </c>
      <c r="I12" s="62"/>
      <c r="J12" s="62"/>
      <c r="K12" s="55"/>
    </row>
    <row r="13" spans="1:11" x14ac:dyDescent="0.25">
      <c r="A13" s="53">
        <v>42892</v>
      </c>
      <c r="B13" s="54" t="s">
        <v>172</v>
      </c>
      <c r="C13" s="57" t="s">
        <v>171</v>
      </c>
      <c r="D13" s="58">
        <f>E13+F13+G13</f>
        <v>159600</v>
      </c>
      <c r="E13" s="58"/>
      <c r="F13" s="58"/>
      <c r="G13" s="58">
        <v>159600</v>
      </c>
      <c r="H13" s="58"/>
      <c r="I13" s="62"/>
      <c r="J13" s="62"/>
      <c r="K13" s="55"/>
    </row>
    <row r="14" spans="1:11" x14ac:dyDescent="0.25">
      <c r="A14" s="53">
        <v>42896</v>
      </c>
      <c r="B14" s="54" t="s">
        <v>164</v>
      </c>
      <c r="C14" s="57" t="s">
        <v>165</v>
      </c>
      <c r="D14" s="60">
        <f>E14+F14+G14+H14</f>
        <v>320830</v>
      </c>
      <c r="E14" s="58"/>
      <c r="F14" s="58"/>
      <c r="G14" s="58">
        <v>320830</v>
      </c>
      <c r="H14" s="58"/>
      <c r="I14" s="62"/>
      <c r="J14" s="62"/>
      <c r="K14" s="55"/>
    </row>
    <row r="15" spans="1:11" x14ac:dyDescent="0.25">
      <c r="A15" s="53">
        <v>42955</v>
      </c>
      <c r="B15" s="54" t="s">
        <v>175</v>
      </c>
      <c r="C15" s="57" t="s">
        <v>176</v>
      </c>
      <c r="D15" s="58">
        <f>E15+F15+G15+H15</f>
        <v>2722</v>
      </c>
      <c r="E15" s="58">
        <v>2722</v>
      </c>
      <c r="F15" s="58"/>
      <c r="G15" s="58"/>
      <c r="H15" s="58"/>
      <c r="I15" s="62"/>
      <c r="J15" s="62"/>
      <c r="K15" s="55"/>
    </row>
    <row r="16" spans="1:11" x14ac:dyDescent="0.25">
      <c r="A16" s="53">
        <v>42956</v>
      </c>
      <c r="B16" s="54" t="s">
        <v>177</v>
      </c>
      <c r="C16" s="57" t="s">
        <v>178</v>
      </c>
      <c r="D16" s="58">
        <f>E16+F16+G16+H16+I16</f>
        <v>32268.7</v>
      </c>
      <c r="E16" s="58">
        <v>32268.7</v>
      </c>
      <c r="F16" s="58"/>
      <c r="G16" s="58"/>
      <c r="H16" s="58"/>
      <c r="I16" s="62"/>
      <c r="J16" s="62"/>
      <c r="K16" s="55"/>
    </row>
    <row r="17" spans="1:11" x14ac:dyDescent="0.25">
      <c r="A17" s="53"/>
      <c r="B17" s="54"/>
      <c r="C17" s="57"/>
      <c r="D17" s="60"/>
      <c r="E17" s="60"/>
      <c r="F17" s="60"/>
      <c r="G17" s="60"/>
      <c r="H17" s="60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x14ac:dyDescent="0.25">
      <c r="A21" s="53"/>
      <c r="B21" s="54"/>
      <c r="C21" s="57"/>
      <c r="D21" s="58"/>
      <c r="E21" s="58"/>
      <c r="F21" s="58"/>
      <c r="G21" s="58"/>
      <c r="H21" s="58"/>
      <c r="I21" s="62"/>
      <c r="J21" s="62"/>
      <c r="K21" s="55"/>
    </row>
    <row r="22" spans="1:11" x14ac:dyDescent="0.25">
      <c r="A22" s="53"/>
      <c r="B22" s="54"/>
      <c r="C22" s="57"/>
      <c r="D22" s="58"/>
      <c r="E22" s="58"/>
      <c r="F22" s="58"/>
      <c r="G22" s="58"/>
      <c r="H22" s="58"/>
      <c r="I22" s="62"/>
      <c r="J22" s="62"/>
      <c r="K22" s="55"/>
    </row>
    <row r="23" spans="1:11" x14ac:dyDescent="0.25">
      <c r="A23" s="53"/>
      <c r="B23" s="54"/>
      <c r="C23" s="57"/>
      <c r="D23" s="58"/>
      <c r="E23" s="58"/>
      <c r="F23" s="58"/>
      <c r="G23" s="58"/>
      <c r="H23" s="58"/>
      <c r="I23" s="62"/>
      <c r="J23" s="62"/>
      <c r="K23" s="55"/>
    </row>
    <row r="24" spans="1:11" x14ac:dyDescent="0.25">
      <c r="A24" s="53"/>
      <c r="B24" s="54"/>
      <c r="C24" s="57"/>
      <c r="D24" s="58"/>
      <c r="E24" s="58"/>
      <c r="F24" s="58"/>
      <c r="G24" s="58"/>
      <c r="H24" s="58"/>
      <c r="I24" s="62"/>
      <c r="J24" s="62"/>
      <c r="K24" s="55"/>
    </row>
    <row r="25" spans="1:11" ht="32.25" customHeight="1" thickBot="1" x14ac:dyDescent="0.3">
      <c r="A25" s="80" t="s">
        <v>17</v>
      </c>
      <c r="B25" s="81"/>
      <c r="C25" s="82"/>
      <c r="D25" s="68">
        <f t="shared" ref="D25:I25" si="0">SUM(D9:D24)</f>
        <v>1068652.8</v>
      </c>
      <c r="E25" s="68">
        <f t="shared" si="0"/>
        <v>41990.7</v>
      </c>
      <c r="F25" s="68">
        <f t="shared" si="0"/>
        <v>7000</v>
      </c>
      <c r="G25" s="68">
        <f t="shared" si="0"/>
        <v>480430</v>
      </c>
      <c r="H25" s="68">
        <f t="shared" si="0"/>
        <v>84400</v>
      </c>
      <c r="I25" s="68">
        <f t="shared" si="0"/>
        <v>454832.1</v>
      </c>
      <c r="J25" s="68">
        <f>SUM(J9:J9)</f>
        <v>0</v>
      </c>
      <c r="K25" s="68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66"/>
      <c r="B28" s="66"/>
      <c r="C28" s="66"/>
      <c r="D28" s="67"/>
      <c r="E28" s="67"/>
      <c r="F28" s="67"/>
      <c r="G28" s="67"/>
      <c r="H28" s="67"/>
      <c r="I28" s="67"/>
      <c r="J28" s="67"/>
      <c r="K28" s="67"/>
    </row>
    <row r="29" spans="1:11" x14ac:dyDescent="0.25">
      <c r="A29" s="66"/>
      <c r="B29" s="66"/>
      <c r="C29" s="66"/>
      <c r="D29" s="67"/>
      <c r="E29" s="67"/>
      <c r="F29" s="67"/>
      <c r="G29" s="67"/>
      <c r="H29" s="67"/>
      <c r="I29" s="67"/>
      <c r="J29" s="67"/>
      <c r="K29" s="67"/>
    </row>
    <row r="30" spans="1:11" x14ac:dyDescent="0.25">
      <c r="A30" s="66"/>
      <c r="B30" s="66"/>
      <c r="C30" s="66"/>
      <c r="D30" s="67"/>
      <c r="E30" s="67"/>
      <c r="F30" s="67"/>
      <c r="G30" s="67"/>
      <c r="H30" s="67"/>
      <c r="I30" s="67"/>
      <c r="J30" s="67"/>
      <c r="K30" s="67"/>
    </row>
    <row r="31" spans="1:11" x14ac:dyDescent="0.25">
      <c r="A31" s="49" t="s">
        <v>134</v>
      </c>
      <c r="B31" s="49"/>
      <c r="E31" s="49" t="s">
        <v>151</v>
      </c>
      <c r="F31" s="49"/>
      <c r="J31" t="s">
        <v>160</v>
      </c>
    </row>
    <row r="32" spans="1:11" x14ac:dyDescent="0.25">
      <c r="A32" s="50" t="s">
        <v>135</v>
      </c>
      <c r="B32" s="50"/>
      <c r="C32" t="s">
        <v>160</v>
      </c>
      <c r="E32" s="50" t="s">
        <v>152</v>
      </c>
      <c r="F32" s="50"/>
    </row>
    <row r="33" spans="1:6" x14ac:dyDescent="0.25">
      <c r="A33" s="50" t="s">
        <v>136</v>
      </c>
      <c r="B33" s="50"/>
      <c r="E33" s="50" t="s">
        <v>153</v>
      </c>
      <c r="F33" s="50"/>
    </row>
    <row r="34" spans="1:6" x14ac:dyDescent="0.25">
      <c r="A34" s="49" t="s">
        <v>137</v>
      </c>
      <c r="B34" s="49"/>
      <c r="D34" t="s">
        <v>160</v>
      </c>
      <c r="E34" s="49" t="s">
        <v>137</v>
      </c>
      <c r="F34" s="49"/>
    </row>
    <row r="38" spans="1:6" x14ac:dyDescent="0.25">
      <c r="B38" s="2"/>
    </row>
    <row r="41" spans="1:6" x14ac:dyDescent="0.25">
      <c r="B41" s="2"/>
    </row>
  </sheetData>
  <mergeCells count="1">
    <mergeCell ref="A25:C25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AGOSTO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2017-08-02T14:08:57Z</cp:lastPrinted>
  <dcterms:created xsi:type="dcterms:W3CDTF">2013-09-25T19:10:54Z</dcterms:created>
  <dcterms:modified xsi:type="dcterms:W3CDTF">2017-09-08T12:48:01Z</dcterms:modified>
</cp:coreProperties>
</file>